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bov\Daniela\Fbov\Bilanci\Bilancio 2024\Bilancio di esercizio al 31.12.2024\"/>
    </mc:Choice>
  </mc:AlternateContent>
  <xr:revisionPtr revIDLastSave="0" documentId="13_ncr:1_{D2729970-A3C6-4676-A8D0-A469CCAEE696}" xr6:coauthVersionLast="36" xr6:coauthVersionMax="36" xr10:uidLastSave="{00000000-0000-0000-0000-000000000000}"/>
  <bookViews>
    <workbookView xWindow="0" yWindow="0" windowWidth="28800" windowHeight="11505" xr2:uid="{8BEE10A3-B120-448D-B310-834E056BD7E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59" i="1"/>
  <c r="D48" i="1"/>
  <c r="D38" i="1"/>
  <c r="D31" i="1"/>
  <c r="D20" i="1"/>
  <c r="D62" i="1" l="1"/>
</calcChain>
</file>

<file path=xl/sharedStrings.xml><?xml version="1.0" encoding="utf-8"?>
<sst xmlns="http://schemas.openxmlformats.org/spreadsheetml/2006/main" count="80" uniqueCount="38">
  <si>
    <t>RENDICONTO GESTIONALE A PROVENTI ED ONERI AL 31/12/2024</t>
  </si>
  <si>
    <t>VALORI IN UNITA' DI EURO</t>
  </si>
  <si>
    <t>ONERI E COSTI</t>
  </si>
  <si>
    <t>A) Costi e oneri da attività di interesse generale</t>
  </si>
  <si>
    <t xml:space="preserve">  1)</t>
  </si>
  <si>
    <t>Materie prime, sussidiarie, di consumo e di merci</t>
  </si>
  <si>
    <t xml:space="preserve">  2)</t>
  </si>
  <si>
    <t>Servizi</t>
  </si>
  <si>
    <t xml:space="preserve">  3)</t>
  </si>
  <si>
    <t>Godimento beni di terzi</t>
  </si>
  <si>
    <t xml:space="preserve">  4)</t>
  </si>
  <si>
    <t>Personale</t>
  </si>
  <si>
    <t xml:space="preserve">  5)</t>
  </si>
  <si>
    <t>Ammortamenti</t>
  </si>
  <si>
    <t xml:space="preserve">  6)</t>
  </si>
  <si>
    <t>Accantonamenti per rischi e oneri</t>
  </si>
  <si>
    <t xml:space="preserve">  7)</t>
  </si>
  <si>
    <t>Oneri diversi di gestione</t>
  </si>
  <si>
    <t xml:space="preserve">  8)</t>
  </si>
  <si>
    <t>Rimanenze iniziali</t>
  </si>
  <si>
    <t>Totale</t>
  </si>
  <si>
    <t>B) Costi e oneri da attività diverse</t>
  </si>
  <si>
    <t>C) Costi e oneri da attività di raccolta fondi</t>
  </si>
  <si>
    <t>Oneri per raccolte fondi abituali</t>
  </si>
  <si>
    <t>Oneri per raccolte fondi occasionali</t>
  </si>
  <si>
    <t>Altri oneri</t>
  </si>
  <si>
    <t>D) Costi e oneri da attività finanziarie e patrimoniali</t>
  </si>
  <si>
    <t>Su rapporti bancari</t>
  </si>
  <si>
    <t>Su prestiti</t>
  </si>
  <si>
    <t>Da patrimonio edilizio</t>
  </si>
  <si>
    <t>Da altri beni patrimoniali</t>
  </si>
  <si>
    <t>Altri oneri straordinari</t>
  </si>
  <si>
    <t>E) Costi e oneri di supporto generale</t>
  </si>
  <si>
    <t>Totali Oneri</t>
  </si>
  <si>
    <t xml:space="preserve">   Avanzo d'esercizio prima delle imposte</t>
  </si>
  <si>
    <t>Imposte</t>
  </si>
  <si>
    <t xml:space="preserve">   AVANZO D'ESERCIZIO </t>
  </si>
  <si>
    <t>Redatto secondo il "DECRETO 5 marzo 2020" del Ministero del Lavoro e delle Politiche Sociali (GU n.102 del 18.04.2020)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</si>
</sst>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5" formatCode="_-* #,##0_-;\-* #,##0_-;_-* &quot;-&quot;_-;_-@_-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0" xfId="0" applyFont="1" applyFill="1" applyBorder="1"/>
    <xf numFmtId="0" fontId="5" fillId="3" borderId="7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43" fontId="6" fillId="0" borderId="0" xfId="1" applyFont="1"/>
    <xf numFmtId="165" fontId="6" fillId="0" borderId="0" xfId="0" applyNumberFormat="1" applyFont="1"/>
    <xf numFmtId="0" fontId="0" fillId="0" borderId="0" xfId="0" applyAlignment="1">
      <alignment horizontal="right"/>
    </xf>
    <xf numFmtId="0" fontId="5" fillId="4" borderId="7" xfId="0" applyFont="1" applyFill="1" applyBorder="1" applyAlignment="1"/>
    <xf numFmtId="0" fontId="5" fillId="4" borderId="10" xfId="0" applyFont="1" applyFill="1" applyBorder="1" applyAlignment="1"/>
    <xf numFmtId="0" fontId="5" fillId="4" borderId="8" xfId="0" applyFont="1" applyFill="1" applyBorder="1" applyAlignment="1"/>
    <xf numFmtId="165" fontId="6" fillId="0" borderId="0" xfId="1" applyNumberFormat="1" applyFont="1"/>
    <xf numFmtId="0" fontId="5" fillId="5" borderId="7" xfId="0" applyFont="1" applyFill="1" applyBorder="1" applyAlignment="1"/>
    <xf numFmtId="0" fontId="5" fillId="5" borderId="10" xfId="0" applyFont="1" applyFill="1" applyBorder="1" applyAlignment="1"/>
    <xf numFmtId="0" fontId="5" fillId="5" borderId="8" xfId="0" applyFont="1" applyFill="1" applyBorder="1" applyAlignment="1"/>
    <xf numFmtId="43" fontId="0" fillId="0" borderId="0" xfId="1" applyFont="1"/>
    <xf numFmtId="0" fontId="5" fillId="6" borderId="7" xfId="0" applyFont="1" applyFill="1" applyBorder="1" applyAlignment="1"/>
    <xf numFmtId="0" fontId="5" fillId="6" borderId="10" xfId="0" applyFont="1" applyFill="1" applyBorder="1" applyAlignment="1"/>
    <xf numFmtId="0" fontId="5" fillId="6" borderId="8" xfId="0" applyFont="1" applyFill="1" applyBorder="1" applyAlignment="1"/>
    <xf numFmtId="0" fontId="6" fillId="0" borderId="0" xfId="0" applyFont="1"/>
    <xf numFmtId="0" fontId="5" fillId="7" borderId="7" xfId="0" applyFont="1" applyFill="1" applyBorder="1" applyAlignment="1"/>
    <xf numFmtId="0" fontId="5" fillId="7" borderId="10" xfId="0" applyFont="1" applyFill="1" applyBorder="1" applyAlignment="1"/>
    <xf numFmtId="0" fontId="5" fillId="7" borderId="8" xfId="0" applyFont="1" applyFill="1" applyBorder="1" applyAlignment="1"/>
    <xf numFmtId="0" fontId="0" fillId="0" borderId="2" xfId="0" applyBorder="1" applyAlignment="1">
      <alignment horizontal="right"/>
    </xf>
    <xf numFmtId="0" fontId="5" fillId="0" borderId="0" xfId="0" applyFont="1"/>
    <xf numFmtId="166" fontId="4" fillId="0" borderId="0" xfId="1" applyNumberFormat="1" applyFont="1" applyBorder="1"/>
    <xf numFmtId="0" fontId="7" fillId="2" borderId="7" xfId="0" applyFont="1" applyFill="1" applyBorder="1" applyAlignment="1">
      <alignment horizontal="left" vertical="center" wrapText="1"/>
    </xf>
    <xf numFmtId="166" fontId="4" fillId="2" borderId="8" xfId="0" applyNumberFormat="1" applyFont="1" applyFill="1" applyBorder="1" applyAlignment="1">
      <alignment horizontal="center" vertical="center"/>
    </xf>
    <xf numFmtId="43" fontId="6" fillId="0" borderId="0" xfId="1" applyFont="1" applyAlignment="1">
      <alignment horizontal="right"/>
    </xf>
    <xf numFmtId="0" fontId="7" fillId="2" borderId="7" xfId="0" applyFont="1" applyFill="1" applyBorder="1" applyAlignment="1">
      <alignment vertical="center" wrapText="1"/>
    </xf>
    <xf numFmtId="166" fontId="4" fillId="8" borderId="8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Fill="1"/>
    <xf numFmtId="0" fontId="8" fillId="0" borderId="5" xfId="0" applyFont="1" applyBorder="1"/>
    <xf numFmtId="165" fontId="8" fillId="0" borderId="2" xfId="0" applyNumberFormat="1" applyFont="1" applyBorder="1"/>
    <xf numFmtId="165" fontId="8" fillId="0" borderId="5" xfId="0" applyNumberFormat="1" applyFont="1" applyBorder="1"/>
    <xf numFmtId="165" fontId="8" fillId="0" borderId="0" xfId="0" applyNumberFormat="1" applyFont="1" applyAlignment="1">
      <alignment horizontal="right"/>
    </xf>
    <xf numFmtId="0" fontId="8" fillId="0" borderId="0" xfId="0" applyFont="1"/>
    <xf numFmtId="165" fontId="8" fillId="0" borderId="0" xfId="0" quotePrefix="1" applyNumberFormat="1" applyFont="1"/>
    <xf numFmtId="165" fontId="8" fillId="0" borderId="5" xfId="1" applyNumberFormat="1" applyFont="1" applyBorder="1"/>
    <xf numFmtId="165" fontId="8" fillId="0" borderId="0" xfId="1" applyNumberFormat="1" applyFont="1"/>
    <xf numFmtId="0" fontId="8" fillId="0" borderId="0" xfId="0" applyFont="1" applyBorder="1"/>
    <xf numFmtId="165" fontId="8" fillId="0" borderId="2" xfId="1" applyNumberFormat="1" applyFont="1" applyBorder="1"/>
    <xf numFmtId="0" fontId="8" fillId="0" borderId="2" xfId="0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645E-5966-4D5D-ABFD-3015F06DD642}">
  <dimension ref="B4:D71"/>
  <sheetViews>
    <sheetView tabSelected="1" workbookViewId="0">
      <selection activeCell="F27" sqref="F27"/>
    </sheetView>
  </sheetViews>
  <sheetFormatPr defaultRowHeight="15" x14ac:dyDescent="0.25"/>
  <cols>
    <col min="2" max="2" width="4.85546875" customWidth="1"/>
    <col min="3" max="3" width="42.140625" customWidth="1"/>
    <col min="4" max="4" width="12.7109375" customWidth="1"/>
  </cols>
  <sheetData>
    <row r="4" spans="2:4" x14ac:dyDescent="0.25">
      <c r="B4" s="1" t="s">
        <v>0</v>
      </c>
      <c r="C4" s="2"/>
      <c r="D4" s="3"/>
    </row>
    <row r="5" spans="2:4" x14ac:dyDescent="0.25">
      <c r="B5" s="4"/>
      <c r="C5" s="5"/>
      <c r="D5" s="6"/>
    </row>
    <row r="6" spans="2:4" x14ac:dyDescent="0.25">
      <c r="B6" s="7" t="s">
        <v>1</v>
      </c>
      <c r="C6" s="7"/>
      <c r="D6" s="7"/>
    </row>
    <row r="7" spans="2:4" x14ac:dyDescent="0.25">
      <c r="B7" s="8"/>
      <c r="C7" s="8"/>
      <c r="D7" s="9"/>
    </row>
    <row r="8" spans="2:4" x14ac:dyDescent="0.25">
      <c r="B8" s="10" t="s">
        <v>2</v>
      </c>
      <c r="C8" s="11"/>
      <c r="D8" s="12">
        <v>2024</v>
      </c>
    </row>
    <row r="9" spans="2:4" x14ac:dyDescent="0.25">
      <c r="C9" s="13"/>
      <c r="D9" s="13"/>
    </row>
    <row r="10" spans="2:4" x14ac:dyDescent="0.25">
      <c r="B10" s="14" t="s">
        <v>3</v>
      </c>
      <c r="C10" s="15"/>
      <c r="D10" s="16"/>
    </row>
    <row r="11" spans="2:4" x14ac:dyDescent="0.25">
      <c r="B11" s="17" t="s">
        <v>4</v>
      </c>
      <c r="C11" s="17" t="s">
        <v>5</v>
      </c>
      <c r="D11" s="18">
        <v>1609876.8700000006</v>
      </c>
    </row>
    <row r="12" spans="2:4" x14ac:dyDescent="0.25">
      <c r="B12" s="17" t="s">
        <v>6</v>
      </c>
      <c r="C12" s="17" t="s">
        <v>7</v>
      </c>
      <c r="D12" s="18">
        <v>2453394.8000000012</v>
      </c>
    </row>
    <row r="13" spans="2:4" x14ac:dyDescent="0.25">
      <c r="B13" s="17" t="s">
        <v>8</v>
      </c>
      <c r="C13" s="17" t="s">
        <v>9</v>
      </c>
      <c r="D13" s="45">
        <v>101472.20999999999</v>
      </c>
    </row>
    <row r="14" spans="2:4" x14ac:dyDescent="0.25">
      <c r="B14" s="17" t="s">
        <v>10</v>
      </c>
      <c r="C14" s="17" t="s">
        <v>11</v>
      </c>
      <c r="D14" s="46">
        <v>2705673.7400000012</v>
      </c>
    </row>
    <row r="15" spans="2:4" x14ac:dyDescent="0.25">
      <c r="B15" s="17" t="s">
        <v>12</v>
      </c>
      <c r="C15" s="17" t="s">
        <v>13</v>
      </c>
      <c r="D15" s="46">
        <v>209779.01</v>
      </c>
    </row>
    <row r="16" spans="2:4" x14ac:dyDescent="0.25">
      <c r="B16" s="17" t="s">
        <v>14</v>
      </c>
      <c r="C16" s="17" t="s">
        <v>15</v>
      </c>
      <c r="D16" s="46">
        <v>865257.59</v>
      </c>
    </row>
    <row r="17" spans="2:4" x14ac:dyDescent="0.25">
      <c r="B17" s="17" t="s">
        <v>16</v>
      </c>
      <c r="C17" s="17" t="s">
        <v>17</v>
      </c>
      <c r="D17" s="46">
        <v>252279.61000000004</v>
      </c>
    </row>
    <row r="18" spans="2:4" x14ac:dyDescent="0.25">
      <c r="B18" s="17" t="s">
        <v>18</v>
      </c>
      <c r="C18" s="17" t="s">
        <v>19</v>
      </c>
      <c r="D18" s="46">
        <v>704494.89</v>
      </c>
    </row>
    <row r="19" spans="2:4" ht="5.25" customHeight="1" x14ac:dyDescent="0.25">
      <c r="D19" s="47"/>
    </row>
    <row r="20" spans="2:4" x14ac:dyDescent="0.25">
      <c r="C20" s="44" t="s">
        <v>20</v>
      </c>
      <c r="D20" s="45">
        <f>SUM(D11:D19)</f>
        <v>8902228.7200000025</v>
      </c>
    </row>
    <row r="21" spans="2:4" ht="3" customHeight="1" x14ac:dyDescent="0.25">
      <c r="C21" s="19"/>
      <c r="D21" s="45"/>
    </row>
    <row r="22" spans="2:4" x14ac:dyDescent="0.25">
      <c r="B22" s="20" t="s">
        <v>21</v>
      </c>
      <c r="C22" s="21"/>
      <c r="D22" s="22"/>
    </row>
    <row r="23" spans="2:4" x14ac:dyDescent="0.25">
      <c r="B23" s="17" t="s">
        <v>4</v>
      </c>
      <c r="C23" s="17" t="s">
        <v>5</v>
      </c>
      <c r="D23" s="23">
        <v>50964.969999999994</v>
      </c>
    </row>
    <row r="24" spans="2:4" x14ac:dyDescent="0.25">
      <c r="B24" s="17" t="s">
        <v>6</v>
      </c>
      <c r="C24" s="17" t="s">
        <v>7</v>
      </c>
      <c r="D24" s="23">
        <v>162380.1</v>
      </c>
    </row>
    <row r="25" spans="2:4" x14ac:dyDescent="0.25">
      <c r="B25" s="17" t="s">
        <v>8</v>
      </c>
      <c r="C25" s="17" t="s">
        <v>9</v>
      </c>
      <c r="D25" s="23">
        <v>15621.109999999999</v>
      </c>
    </row>
    <row r="26" spans="2:4" x14ac:dyDescent="0.25">
      <c r="B26" s="17" t="s">
        <v>10</v>
      </c>
      <c r="C26" s="17" t="s">
        <v>11</v>
      </c>
      <c r="D26" s="45">
        <v>386273.6</v>
      </c>
    </row>
    <row r="27" spans="2:4" x14ac:dyDescent="0.25">
      <c r="B27" s="17" t="s">
        <v>12</v>
      </c>
      <c r="C27" s="17" t="s">
        <v>13</v>
      </c>
      <c r="D27" s="45">
        <v>166133.26</v>
      </c>
    </row>
    <row r="28" spans="2:4" x14ac:dyDescent="0.25">
      <c r="B28" s="17" t="s">
        <v>14</v>
      </c>
      <c r="C28" s="17" t="s">
        <v>15</v>
      </c>
      <c r="D28" s="23">
        <v>10568.23</v>
      </c>
    </row>
    <row r="29" spans="2:4" x14ac:dyDescent="0.25">
      <c r="B29" s="17" t="s">
        <v>16</v>
      </c>
      <c r="C29" s="17" t="s">
        <v>17</v>
      </c>
      <c r="D29" s="23">
        <v>441852.76999999996</v>
      </c>
    </row>
    <row r="30" spans="2:4" ht="3.75" customHeight="1" x14ac:dyDescent="0.25">
      <c r="B30" s="17"/>
      <c r="C30" s="17"/>
      <c r="D30" s="23"/>
    </row>
    <row r="31" spans="2:4" x14ac:dyDescent="0.25">
      <c r="C31" s="44" t="s">
        <v>20</v>
      </c>
      <c r="D31" s="48">
        <f>SUM(D23:D29)</f>
        <v>1233794.04</v>
      </c>
    </row>
    <row r="32" spans="2:4" ht="3" customHeight="1" x14ac:dyDescent="0.25">
      <c r="C32" s="19"/>
      <c r="D32" s="44"/>
    </row>
    <row r="33" spans="2:4" x14ac:dyDescent="0.25">
      <c r="B33" s="24" t="s">
        <v>22</v>
      </c>
      <c r="C33" s="25"/>
      <c r="D33" s="26"/>
    </row>
    <row r="34" spans="2:4" x14ac:dyDescent="0.25">
      <c r="B34" s="27" t="s">
        <v>4</v>
      </c>
      <c r="C34" s="17" t="s">
        <v>23</v>
      </c>
      <c r="D34" s="45">
        <v>37195.770000000004</v>
      </c>
    </row>
    <row r="35" spans="2:4" x14ac:dyDescent="0.25">
      <c r="B35" s="27" t="s">
        <v>6</v>
      </c>
      <c r="C35" s="17" t="s">
        <v>24</v>
      </c>
      <c r="D35" s="45">
        <v>0</v>
      </c>
    </row>
    <row r="36" spans="2:4" x14ac:dyDescent="0.25">
      <c r="B36" s="27" t="s">
        <v>8</v>
      </c>
      <c r="C36" s="17" t="s">
        <v>25</v>
      </c>
      <c r="D36" s="45">
        <v>0</v>
      </c>
    </row>
    <row r="37" spans="2:4" ht="4.5" customHeight="1" x14ac:dyDescent="0.25">
      <c r="D37" s="49"/>
    </row>
    <row r="38" spans="2:4" x14ac:dyDescent="0.25">
      <c r="C38" s="44" t="s">
        <v>20</v>
      </c>
      <c r="D38" s="50">
        <f>SUM(D34:D36)</f>
        <v>37195.770000000004</v>
      </c>
    </row>
    <row r="39" spans="2:4" ht="3.75" customHeight="1" x14ac:dyDescent="0.25">
      <c r="D39" s="51"/>
    </row>
    <row r="40" spans="2:4" x14ac:dyDescent="0.25">
      <c r="B40" s="28" t="s">
        <v>26</v>
      </c>
      <c r="C40" s="29"/>
      <c r="D40" s="30"/>
    </row>
    <row r="41" spans="2:4" x14ac:dyDescent="0.25">
      <c r="B41" s="27" t="s">
        <v>4</v>
      </c>
      <c r="C41" t="s">
        <v>27</v>
      </c>
      <c r="D41" s="45">
        <v>20978.57</v>
      </c>
    </row>
    <row r="42" spans="2:4" x14ac:dyDescent="0.25">
      <c r="B42" s="27" t="s">
        <v>6</v>
      </c>
      <c r="C42" t="s">
        <v>28</v>
      </c>
      <c r="D42" s="45">
        <v>0</v>
      </c>
    </row>
    <row r="43" spans="2:4" x14ac:dyDescent="0.25">
      <c r="B43" s="27" t="s">
        <v>8</v>
      </c>
      <c r="C43" t="s">
        <v>29</v>
      </c>
      <c r="D43" s="52">
        <v>5347.26</v>
      </c>
    </row>
    <row r="44" spans="2:4" x14ac:dyDescent="0.25">
      <c r="B44" s="27" t="s">
        <v>10</v>
      </c>
      <c r="C44" s="31" t="s">
        <v>30</v>
      </c>
      <c r="D44" s="45">
        <v>140.36000000000001</v>
      </c>
    </row>
    <row r="45" spans="2:4" x14ac:dyDescent="0.25">
      <c r="B45" s="17" t="s">
        <v>12</v>
      </c>
      <c r="C45" s="31" t="s">
        <v>15</v>
      </c>
      <c r="D45" s="45">
        <v>0</v>
      </c>
    </row>
    <row r="46" spans="2:4" x14ac:dyDescent="0.25">
      <c r="B46" s="17" t="s">
        <v>14</v>
      </c>
      <c r="C46" s="31" t="s">
        <v>31</v>
      </c>
      <c r="D46" s="45">
        <v>110124.04000000001</v>
      </c>
    </row>
    <row r="47" spans="2:4" ht="5.25" customHeight="1" x14ac:dyDescent="0.25">
      <c r="D47" s="53"/>
    </row>
    <row r="48" spans="2:4" x14ac:dyDescent="0.25">
      <c r="C48" s="44" t="s">
        <v>20</v>
      </c>
      <c r="D48" s="54">
        <f>SUM(D41:D46)</f>
        <v>136590.23000000001</v>
      </c>
    </row>
    <row r="49" spans="2:4" ht="5.25" customHeight="1" x14ac:dyDescent="0.25"/>
    <row r="50" spans="2:4" x14ac:dyDescent="0.25">
      <c r="B50" s="32" t="s">
        <v>32</v>
      </c>
      <c r="C50" s="33"/>
      <c r="D50" s="34"/>
    </row>
    <row r="51" spans="2:4" x14ac:dyDescent="0.25">
      <c r="B51" s="17" t="s">
        <v>4</v>
      </c>
      <c r="C51" s="17" t="s">
        <v>5</v>
      </c>
      <c r="D51" s="45">
        <v>10244.299999999999</v>
      </c>
    </row>
    <row r="52" spans="2:4" x14ac:dyDescent="0.25">
      <c r="B52" s="17" t="s">
        <v>6</v>
      </c>
      <c r="C52" s="17" t="s">
        <v>7</v>
      </c>
      <c r="D52" s="45">
        <v>320737.63999999996</v>
      </c>
    </row>
    <row r="53" spans="2:4" x14ac:dyDescent="0.25">
      <c r="B53" s="17" t="s">
        <v>8</v>
      </c>
      <c r="C53" s="17" t="s">
        <v>9</v>
      </c>
      <c r="D53" s="45">
        <v>55380.15</v>
      </c>
    </row>
    <row r="54" spans="2:4" x14ac:dyDescent="0.25">
      <c r="B54" s="17" t="s">
        <v>10</v>
      </c>
      <c r="C54" s="17" t="s">
        <v>11</v>
      </c>
      <c r="D54" s="45">
        <v>477952.08</v>
      </c>
    </row>
    <row r="55" spans="2:4" x14ac:dyDescent="0.25">
      <c r="B55" s="17" t="s">
        <v>12</v>
      </c>
      <c r="C55" s="17" t="s">
        <v>13</v>
      </c>
      <c r="D55" s="45">
        <v>64869.56</v>
      </c>
    </row>
    <row r="56" spans="2:4" x14ac:dyDescent="0.25">
      <c r="B56" s="17" t="s">
        <v>14</v>
      </c>
      <c r="C56" s="17" t="s">
        <v>15</v>
      </c>
      <c r="D56" s="45">
        <v>11211.960000000001</v>
      </c>
    </row>
    <row r="57" spans="2:4" x14ac:dyDescent="0.25">
      <c r="B57" s="17" t="s">
        <v>16</v>
      </c>
      <c r="C57" s="17" t="s">
        <v>17</v>
      </c>
      <c r="D57" s="45">
        <v>169145.46</v>
      </c>
    </row>
    <row r="58" spans="2:4" ht="4.5" customHeight="1" x14ac:dyDescent="0.25">
      <c r="B58" s="17"/>
      <c r="C58" s="17"/>
      <c r="D58" s="55"/>
    </row>
    <row r="59" spans="2:4" x14ac:dyDescent="0.25">
      <c r="C59" s="44" t="s">
        <v>20</v>
      </c>
      <c r="D59" s="56">
        <f>SUM(D51:D57)</f>
        <v>1109541.1499999999</v>
      </c>
    </row>
    <row r="60" spans="2:4" ht="4.5" customHeight="1" x14ac:dyDescent="0.25">
      <c r="C60" s="19"/>
      <c r="D60" s="44"/>
    </row>
    <row r="61" spans="2:4" ht="5.25" customHeight="1" x14ac:dyDescent="0.25">
      <c r="C61" s="35"/>
      <c r="D61" s="57"/>
    </row>
    <row r="62" spans="2:4" x14ac:dyDescent="0.25">
      <c r="C62" s="36" t="s">
        <v>33</v>
      </c>
      <c r="D62" s="37">
        <f>D59+D48+D31+D38+D20</f>
        <v>11419349.910000002</v>
      </c>
    </row>
    <row r="63" spans="2:4" x14ac:dyDescent="0.25">
      <c r="C63" s="36"/>
      <c r="D63" s="37"/>
    </row>
    <row r="64" spans="2:4" ht="30" customHeight="1" x14ac:dyDescent="0.25">
      <c r="C64" s="38" t="s">
        <v>34</v>
      </c>
      <c r="D64" s="39">
        <v>168997.47999999858</v>
      </c>
    </row>
    <row r="65" spans="2:4" ht="3.75" customHeight="1" x14ac:dyDescent="0.25">
      <c r="C65" s="36"/>
      <c r="D65" s="37"/>
    </row>
    <row r="66" spans="2:4" x14ac:dyDescent="0.25">
      <c r="C66" s="40" t="s">
        <v>35</v>
      </c>
      <c r="D66" s="37">
        <v>80563</v>
      </c>
    </row>
    <row r="67" spans="2:4" ht="4.5" customHeight="1" x14ac:dyDescent="0.25">
      <c r="C67" s="36"/>
      <c r="D67" s="37"/>
    </row>
    <row r="68" spans="2:4" ht="29.25" customHeight="1" x14ac:dyDescent="0.25">
      <c r="C68" s="41" t="s">
        <v>36</v>
      </c>
      <c r="D68" s="42">
        <f>D64-D66</f>
        <v>88434.479999998584</v>
      </c>
    </row>
    <row r="69" spans="2:4" ht="9" customHeight="1" x14ac:dyDescent="0.25">
      <c r="C69" s="36"/>
      <c r="D69" s="37"/>
    </row>
    <row r="70" spans="2:4" ht="5.25" customHeight="1" x14ac:dyDescent="0.25"/>
    <row r="71" spans="2:4" ht="29.25" customHeight="1" x14ac:dyDescent="0.25">
      <c r="B71" s="43" t="s">
        <v>37</v>
      </c>
      <c r="C71" s="43"/>
      <c r="D71" s="43"/>
    </row>
  </sheetData>
  <mergeCells count="5">
    <mergeCell ref="B4:D5"/>
    <mergeCell ref="B6:D6"/>
    <mergeCell ref="B8:C8"/>
    <mergeCell ref="B10:D10"/>
    <mergeCell ref="B71:D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andreazza</dc:creator>
  <cp:lastModifiedBy>daniela andreazza</cp:lastModifiedBy>
  <dcterms:created xsi:type="dcterms:W3CDTF">2025-05-29T10:12:18Z</dcterms:created>
  <dcterms:modified xsi:type="dcterms:W3CDTF">2025-05-29T10:25:10Z</dcterms:modified>
</cp:coreProperties>
</file>