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bov\Controllo di Gestione\Anticorruzione e trasparenza\Trasparenza 2020\"/>
    </mc:Choice>
  </mc:AlternateContent>
  <xr:revisionPtr revIDLastSave="0" documentId="8_{9924D5DD-CB05-4818-B313-4142FE446A78}" xr6:coauthVersionLast="36" xr6:coauthVersionMax="36" xr10:uidLastSave="{00000000-0000-0000-0000-000000000000}"/>
  <bookViews>
    <workbookView xWindow="0" yWindow="0" windowWidth="19200" windowHeight="10785" xr2:uid="{DFB1D6B5-F252-43B1-8D92-3E69F39D46CB}"/>
  </bookViews>
  <sheets>
    <sheet name="Foglio1" sheetId="1" r:id="rId1"/>
  </sheets>
  <definedNames>
    <definedName name="_xlnm.Print_Area" localSheetId="0">Foglio1!$A$2:$H$67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60" i="1"/>
  <c r="D60" i="1"/>
  <c r="E50" i="1"/>
  <c r="D50" i="1"/>
  <c r="E41" i="1"/>
  <c r="D41" i="1"/>
  <c r="E31" i="1"/>
  <c r="D31" i="1"/>
  <c r="E20" i="1"/>
  <c r="D20" i="1"/>
  <c r="D63" i="1" l="1"/>
</calcChain>
</file>

<file path=xl/sharedStrings.xml><?xml version="1.0" encoding="utf-8"?>
<sst xmlns="http://schemas.openxmlformats.org/spreadsheetml/2006/main" count="71" uniqueCount="59">
  <si>
    <t>ONERI</t>
  </si>
  <si>
    <t>1) Oneri da attività tipiche</t>
  </si>
  <si>
    <t>1.1)</t>
  </si>
  <si>
    <t>Acquisti</t>
  </si>
  <si>
    <t>1.2)</t>
  </si>
  <si>
    <t>Servizi</t>
  </si>
  <si>
    <t>1.3)</t>
  </si>
  <si>
    <t>Godimento beni di terzi</t>
  </si>
  <si>
    <t>1.4)</t>
  </si>
  <si>
    <t>Personale</t>
  </si>
  <si>
    <t>1.5)</t>
  </si>
  <si>
    <t>Ammortamenti e accantonamenti</t>
  </si>
  <si>
    <t>1.6)</t>
  </si>
  <si>
    <t>Oneri diversi di gestione</t>
  </si>
  <si>
    <t>Totale</t>
  </si>
  <si>
    <t>2) Oneri promozionali e di raccolta fondi</t>
  </si>
  <si>
    <t>2.1)</t>
  </si>
  <si>
    <t>Iniziativa "Bomboniere Solidali"</t>
  </si>
  <si>
    <t>2.2)</t>
  </si>
  <si>
    <t xml:space="preserve">Iniziativa "VinoSantaLucia" </t>
  </si>
  <si>
    <t>2.3)</t>
  </si>
  <si>
    <t xml:space="preserve">Mese della Vista </t>
  </si>
  <si>
    <t>2.4)</t>
  </si>
  <si>
    <t>Eventi sul territorio</t>
  </si>
  <si>
    <t>2.9)</t>
  </si>
  <si>
    <t>Attività ordinaria di promozione</t>
  </si>
  <si>
    <t>3) Oneri da attività accessorie</t>
  </si>
  <si>
    <t>3.1)</t>
  </si>
  <si>
    <t>3.2)</t>
  </si>
  <si>
    <t>3.3)</t>
  </si>
  <si>
    <t>3.4)</t>
  </si>
  <si>
    <t>3.5)</t>
  </si>
  <si>
    <t>Ammortamenti</t>
  </si>
  <si>
    <t>3.6)</t>
  </si>
  <si>
    <t>4) Oneri finanziari e patrimoniali</t>
  </si>
  <si>
    <t>4.1)</t>
  </si>
  <si>
    <t>Su rapporti bancari</t>
  </si>
  <si>
    <t>4.2)</t>
  </si>
  <si>
    <t>Su prestiti</t>
  </si>
  <si>
    <t>4.3)</t>
  </si>
  <si>
    <t>Da patrimonio edilizio</t>
  </si>
  <si>
    <t>4.4)</t>
  </si>
  <si>
    <t>Da altro</t>
  </si>
  <si>
    <t>4.5)</t>
  </si>
  <si>
    <t>Oneri straordinari</t>
  </si>
  <si>
    <t>6) Oneri di supporto generale</t>
  </si>
  <si>
    <t>6.1)</t>
  </si>
  <si>
    <t>6.2)</t>
  </si>
  <si>
    <t>6.3)</t>
  </si>
  <si>
    <t>6.4)</t>
  </si>
  <si>
    <t xml:space="preserve">Personale                    </t>
  </si>
  <si>
    <t>6.5)</t>
  </si>
  <si>
    <t>Ammortamenti e svalutazioni</t>
  </si>
  <si>
    <t>6.6)</t>
  </si>
  <si>
    <t>Altri oneri</t>
  </si>
  <si>
    <t>Totali Oneri</t>
  </si>
  <si>
    <t>RISULTATO GESTIONALE</t>
  </si>
  <si>
    <t>RENDICONTO GESTIONALE A PROVENTI ED ONERI AL 31/12/2019</t>
  </si>
  <si>
    <t>VALORI IN UNITA' DI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</si>
</sst>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_-;\-* #,##0_-;_-* &quot;-&quot;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b/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6" fillId="0" borderId="0" xfId="0" applyFont="1"/>
    <xf numFmtId="164" fontId="6" fillId="0" borderId="0" xfId="0" applyNumberFormat="1" applyFont="1"/>
    <xf numFmtId="164" fontId="1" fillId="0" borderId="0" xfId="1" applyNumberFormat="1"/>
    <xf numFmtId="164" fontId="7" fillId="0" borderId="0" xfId="1" applyNumberFormat="1" applyFont="1" applyFill="1"/>
    <xf numFmtId="0" fontId="0" fillId="0" borderId="5" xfId="0" applyBorder="1"/>
    <xf numFmtId="164" fontId="1" fillId="0" borderId="5" xfId="1" applyNumberFormat="1" applyBorder="1"/>
    <xf numFmtId="0" fontId="0" fillId="0" borderId="0" xfId="0" applyAlignment="1">
      <alignment horizontal="right"/>
    </xf>
    <xf numFmtId="165" fontId="7" fillId="0" borderId="0" xfId="1" applyNumberFormat="1" applyFont="1"/>
    <xf numFmtId="164" fontId="0" fillId="0" borderId="5" xfId="0" applyNumberFormat="1" applyBorder="1"/>
    <xf numFmtId="164" fontId="0" fillId="0" borderId="0" xfId="0" applyNumberFormat="1" applyAlignment="1">
      <alignment horizontal="right"/>
    </xf>
    <xf numFmtId="164" fontId="7" fillId="0" borderId="0" xfId="1" applyNumberFormat="1" applyFont="1"/>
    <xf numFmtId="165" fontId="1" fillId="0" borderId="0" xfId="1" applyNumberFormat="1"/>
    <xf numFmtId="164" fontId="0" fillId="0" borderId="0" xfId="0" quotePrefix="1" applyNumberFormat="1"/>
    <xf numFmtId="20" fontId="0" fillId="0" borderId="0" xfId="0" applyNumberFormat="1"/>
    <xf numFmtId="0" fontId="0" fillId="0" borderId="6" xfId="0" applyBorder="1" applyAlignment="1">
      <alignment horizontal="right"/>
    </xf>
    <xf numFmtId="165" fontId="1" fillId="0" borderId="6" xfId="1" applyNumberFormat="1" applyBorder="1"/>
    <xf numFmtId="0" fontId="4" fillId="0" borderId="0" xfId="0" applyFont="1"/>
    <xf numFmtId="165" fontId="2" fillId="0" borderId="0" xfId="1" applyNumberFormat="1" applyFont="1" applyBorder="1"/>
    <xf numFmtId="43" fontId="1" fillId="0" borderId="0" xfId="1" applyBorder="1"/>
    <xf numFmtId="43" fontId="1" fillId="2" borderId="7" xfId="1" applyFill="1" applyBorder="1"/>
    <xf numFmtId="43" fontId="1" fillId="2" borderId="6" xfId="1" applyFill="1" applyBorder="1"/>
    <xf numFmtId="43" fontId="1" fillId="2" borderId="8" xfId="1" applyFill="1" applyBorder="1"/>
    <xf numFmtId="0" fontId="8" fillId="2" borderId="9" xfId="0" applyFont="1" applyFill="1" applyBorder="1" applyAlignment="1">
      <alignment horizontal="left"/>
    </xf>
    <xf numFmtId="165" fontId="2" fillId="2" borderId="0" xfId="0" applyNumberFormat="1" applyFont="1" applyFill="1" applyBorder="1"/>
    <xf numFmtId="165" fontId="2" fillId="2" borderId="10" xfId="0" applyNumberFormat="1" applyFont="1" applyFill="1" applyBorder="1"/>
    <xf numFmtId="43" fontId="1" fillId="2" borderId="11" xfId="1" applyFill="1" applyBorder="1"/>
    <xf numFmtId="43" fontId="1" fillId="2" borderId="5" xfId="1" applyFill="1" applyBorder="1"/>
    <xf numFmtId="43" fontId="1" fillId="2" borderId="12" xfId="1" applyFill="1" applyBorder="1"/>
    <xf numFmtId="0" fontId="10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93D8-0054-4D7D-88ED-F89C4DFC1532}">
  <sheetPr>
    <pageSetUpPr fitToPage="1"/>
  </sheetPr>
  <dimension ref="B3:H67"/>
  <sheetViews>
    <sheetView tabSelected="1" workbookViewId="0">
      <selection activeCell="M45" sqref="M45"/>
    </sheetView>
  </sheetViews>
  <sheetFormatPr defaultRowHeight="15" x14ac:dyDescent="0.25"/>
  <cols>
    <col min="3" max="3" width="31.42578125" bestFit="1" customWidth="1"/>
    <col min="4" max="5" width="10.5703125" bestFit="1" customWidth="1"/>
    <col min="6" max="6" width="9.140625" customWidth="1"/>
  </cols>
  <sheetData>
    <row r="3" spans="2:8" ht="15.75" x14ac:dyDescent="0.25">
      <c r="B3" s="39" t="s">
        <v>57</v>
      </c>
      <c r="C3" s="40"/>
      <c r="D3" s="40"/>
      <c r="E3" s="40"/>
      <c r="F3" s="40"/>
      <c r="G3" s="40"/>
      <c r="H3" s="41"/>
    </row>
    <row r="4" spans="2:8" x14ac:dyDescent="0.25">
      <c r="D4" s="38" t="s">
        <v>58</v>
      </c>
    </row>
    <row r="5" spans="2:8" x14ac:dyDescent="0.25">
      <c r="B5" s="42" t="s">
        <v>0</v>
      </c>
      <c r="C5" s="43"/>
      <c r="D5" s="1">
        <v>2019</v>
      </c>
      <c r="E5" s="2">
        <v>2018</v>
      </c>
    </row>
    <row r="6" spans="2:8" x14ac:dyDescent="0.25">
      <c r="C6" s="3"/>
      <c r="D6" s="3"/>
      <c r="E6" s="4"/>
    </row>
    <row r="7" spans="2:8" x14ac:dyDescent="0.25">
      <c r="B7" s="44" t="s">
        <v>1</v>
      </c>
      <c r="C7" s="45"/>
      <c r="D7" s="45"/>
      <c r="E7" s="46"/>
    </row>
    <row r="8" spans="2:8" x14ac:dyDescent="0.25">
      <c r="B8" t="s">
        <v>2</v>
      </c>
      <c r="C8" s="5" t="s">
        <v>3</v>
      </c>
      <c r="D8" s="6">
        <v>753931.81</v>
      </c>
      <c r="E8" s="6">
        <v>769314.95000000007</v>
      </c>
    </row>
    <row r="9" spans="2:8" x14ac:dyDescent="0.25">
      <c r="B9" t="s">
        <v>4</v>
      </c>
      <c r="C9" t="s">
        <v>5</v>
      </c>
      <c r="D9" s="7">
        <v>1624770.2400000002</v>
      </c>
      <c r="E9" s="7">
        <v>1470662.25</v>
      </c>
    </row>
    <row r="10" spans="2:8" x14ac:dyDescent="0.25">
      <c r="B10" t="s">
        <v>6</v>
      </c>
      <c r="C10" t="s">
        <v>7</v>
      </c>
      <c r="D10" s="7">
        <v>42901.73</v>
      </c>
      <c r="E10" s="7">
        <v>39479.599999999999</v>
      </c>
    </row>
    <row r="11" spans="2:8" x14ac:dyDescent="0.25">
      <c r="B11" t="s">
        <v>8</v>
      </c>
      <c r="C11" s="8" t="s">
        <v>9</v>
      </c>
      <c r="D11" s="9">
        <v>1853715.51</v>
      </c>
      <c r="E11" s="9">
        <v>1841646.2200000002</v>
      </c>
    </row>
    <row r="12" spans="2:8" x14ac:dyDescent="0.25">
      <c r="B12" t="s">
        <v>10</v>
      </c>
      <c r="C12" t="s">
        <v>11</v>
      </c>
      <c r="D12" s="7">
        <v>472425.61</v>
      </c>
      <c r="E12" s="7">
        <v>425326.12999999995</v>
      </c>
    </row>
    <row r="13" spans="2:8" x14ac:dyDescent="0.25">
      <c r="B13" t="s">
        <v>12</v>
      </c>
      <c r="C13" t="s">
        <v>13</v>
      </c>
      <c r="D13" s="7">
        <v>98062.16</v>
      </c>
      <c r="E13" s="7">
        <v>95223.2</v>
      </c>
    </row>
    <row r="14" spans="2:8" x14ac:dyDescent="0.25">
      <c r="C14" s="10"/>
      <c r="D14" s="11"/>
      <c r="E14" s="12"/>
    </row>
    <row r="15" spans="2:8" x14ac:dyDescent="0.25">
      <c r="C15" s="10"/>
      <c r="D15" s="11"/>
      <c r="E15" s="12"/>
    </row>
    <row r="16" spans="2:8" x14ac:dyDescent="0.25">
      <c r="D16" s="7"/>
      <c r="E16" s="7"/>
    </row>
    <row r="17" spans="2:5" x14ac:dyDescent="0.25">
      <c r="D17" s="7"/>
      <c r="E17" s="13"/>
    </row>
    <row r="18" spans="2:5" x14ac:dyDescent="0.25">
      <c r="D18" s="7"/>
      <c r="E18" s="12"/>
    </row>
    <row r="19" spans="2:5" ht="4.5" customHeight="1" x14ac:dyDescent="0.25">
      <c r="D19" s="14"/>
      <c r="E19" s="15"/>
    </row>
    <row r="20" spans="2:5" x14ac:dyDescent="0.25">
      <c r="C20" s="16" t="s">
        <v>14</v>
      </c>
      <c r="D20" s="7">
        <f>SUM(D8:D19)</f>
        <v>4845807.0600000005</v>
      </c>
      <c r="E20" s="7">
        <f>SUM(E8:E19)</f>
        <v>4641652.3500000006</v>
      </c>
    </row>
    <row r="21" spans="2:5" x14ac:dyDescent="0.25">
      <c r="C21" s="16"/>
      <c r="D21" s="16"/>
      <c r="E21" s="17"/>
    </row>
    <row r="22" spans="2:5" x14ac:dyDescent="0.25">
      <c r="B22" s="47" t="s">
        <v>15</v>
      </c>
      <c r="C22" s="48"/>
      <c r="D22" s="48"/>
      <c r="E22" s="49"/>
    </row>
    <row r="23" spans="2:5" x14ac:dyDescent="0.25">
      <c r="B23" s="5" t="s">
        <v>16</v>
      </c>
      <c r="C23" s="5" t="s">
        <v>17</v>
      </c>
      <c r="D23" s="7">
        <v>10215.5</v>
      </c>
      <c r="E23" s="7">
        <v>1072.4000000000001</v>
      </c>
    </row>
    <row r="24" spans="2:5" x14ac:dyDescent="0.25">
      <c r="B24" s="5" t="s">
        <v>18</v>
      </c>
      <c r="C24" s="5" t="s">
        <v>19</v>
      </c>
      <c r="D24" s="7">
        <v>11847.18</v>
      </c>
      <c r="E24" s="7">
        <v>7725</v>
      </c>
    </row>
    <row r="25" spans="2:5" x14ac:dyDescent="0.25">
      <c r="B25" s="5" t="s">
        <v>20</v>
      </c>
      <c r="C25" s="5" t="s">
        <v>21</v>
      </c>
      <c r="D25" s="7">
        <v>3797.16</v>
      </c>
      <c r="E25" s="7">
        <v>18648.05</v>
      </c>
    </row>
    <row r="26" spans="2:5" x14ac:dyDescent="0.25">
      <c r="B26" s="5" t="s">
        <v>22</v>
      </c>
      <c r="C26" s="5" t="s">
        <v>23</v>
      </c>
      <c r="D26" s="7">
        <v>10088.58</v>
      </c>
      <c r="E26" s="7">
        <v>5047.74</v>
      </c>
    </row>
    <row r="27" spans="2:5" x14ac:dyDescent="0.25">
      <c r="B27" s="5" t="s">
        <v>24</v>
      </c>
      <c r="C27" t="s">
        <v>25</v>
      </c>
      <c r="D27" s="7">
        <v>289273.34000000003</v>
      </c>
      <c r="E27" s="7">
        <v>267807.22000000009</v>
      </c>
    </row>
    <row r="30" spans="2:5" ht="5.25" customHeight="1" x14ac:dyDescent="0.25">
      <c r="D30" s="18"/>
      <c r="E30" s="18"/>
    </row>
    <row r="31" spans="2:5" x14ac:dyDescent="0.25">
      <c r="C31" s="16" t="s">
        <v>14</v>
      </c>
      <c r="D31" s="19">
        <f>SUM(D23:D27)</f>
        <v>325221.76000000001</v>
      </c>
      <c r="E31" s="19">
        <f>SUM(E23:E29)</f>
        <v>300300.41000000009</v>
      </c>
    </row>
    <row r="32" spans="2:5" x14ac:dyDescent="0.25">
      <c r="C32" s="16"/>
      <c r="D32" s="16"/>
      <c r="E32" s="19"/>
    </row>
    <row r="33" spans="2:5" x14ac:dyDescent="0.25">
      <c r="B33" s="50" t="s">
        <v>26</v>
      </c>
      <c r="C33" s="51"/>
      <c r="D33" s="51"/>
      <c r="E33" s="52"/>
    </row>
    <row r="34" spans="2:5" x14ac:dyDescent="0.25">
      <c r="B34" t="s">
        <v>27</v>
      </c>
      <c r="C34" s="5" t="s">
        <v>3</v>
      </c>
      <c r="D34" s="20">
        <v>23761.889999999996</v>
      </c>
      <c r="E34" s="20">
        <v>13945.790000000003</v>
      </c>
    </row>
    <row r="35" spans="2:5" x14ac:dyDescent="0.25">
      <c r="B35" t="s">
        <v>28</v>
      </c>
      <c r="C35" s="5" t="s">
        <v>5</v>
      </c>
      <c r="D35" s="12">
        <v>33783.910000000003</v>
      </c>
      <c r="E35" s="20">
        <v>39565.42</v>
      </c>
    </row>
    <row r="36" spans="2:5" x14ac:dyDescent="0.25">
      <c r="B36" t="s">
        <v>29</v>
      </c>
      <c r="C36" t="s">
        <v>7</v>
      </c>
      <c r="D36" s="12">
        <v>7445.0300000000007</v>
      </c>
      <c r="E36" s="12">
        <v>5658.25</v>
      </c>
    </row>
    <row r="37" spans="2:5" x14ac:dyDescent="0.25">
      <c r="B37" t="s">
        <v>30</v>
      </c>
      <c r="C37" s="8" t="s">
        <v>9</v>
      </c>
      <c r="D37" s="12">
        <v>452528.06</v>
      </c>
      <c r="E37" s="12">
        <v>305455.61000000004</v>
      </c>
    </row>
    <row r="38" spans="2:5" x14ac:dyDescent="0.25">
      <c r="B38" t="s">
        <v>31</v>
      </c>
      <c r="C38" t="s">
        <v>32</v>
      </c>
      <c r="D38" s="12">
        <v>74373.040000000008</v>
      </c>
      <c r="E38" s="12">
        <v>53890.729999999996</v>
      </c>
    </row>
    <row r="39" spans="2:5" x14ac:dyDescent="0.25">
      <c r="B39" t="s">
        <v>33</v>
      </c>
      <c r="C39" t="s">
        <v>13</v>
      </c>
      <c r="D39" s="20">
        <v>174865.35</v>
      </c>
      <c r="E39" s="12">
        <v>184093.68</v>
      </c>
    </row>
    <row r="40" spans="2:5" x14ac:dyDescent="0.25">
      <c r="D40" s="15"/>
      <c r="E40" s="15"/>
    </row>
    <row r="41" spans="2:5" x14ac:dyDescent="0.25">
      <c r="C41" s="16" t="s">
        <v>14</v>
      </c>
      <c r="D41" s="7">
        <f>SUM(D34:D40)</f>
        <v>766757.28</v>
      </c>
      <c r="E41" s="7">
        <f>SUM(E34:E40)</f>
        <v>602609.48</v>
      </c>
    </row>
    <row r="42" spans="2:5" ht="5.25" customHeight="1" x14ac:dyDescent="0.25">
      <c r="E42" s="21"/>
    </row>
    <row r="43" spans="2:5" x14ac:dyDescent="0.25">
      <c r="B43" s="53" t="s">
        <v>34</v>
      </c>
      <c r="C43" s="54"/>
      <c r="D43" s="54"/>
      <c r="E43" s="55"/>
    </row>
    <row r="44" spans="2:5" x14ac:dyDescent="0.25">
      <c r="B44" t="s">
        <v>35</v>
      </c>
      <c r="C44" t="s">
        <v>36</v>
      </c>
      <c r="D44" s="7">
        <v>6709.8099999999995</v>
      </c>
      <c r="E44" s="7">
        <v>6550.8000000000011</v>
      </c>
    </row>
    <row r="45" spans="2:5" x14ac:dyDescent="0.25">
      <c r="B45" t="s">
        <v>37</v>
      </c>
      <c r="C45" t="s">
        <v>38</v>
      </c>
      <c r="D45" s="7">
        <v>0</v>
      </c>
      <c r="E45" s="7">
        <v>0</v>
      </c>
    </row>
    <row r="46" spans="2:5" x14ac:dyDescent="0.25">
      <c r="B46" t="s">
        <v>39</v>
      </c>
      <c r="C46" t="s">
        <v>40</v>
      </c>
      <c r="D46" s="22">
        <v>0</v>
      </c>
      <c r="E46" s="7">
        <v>0</v>
      </c>
    </row>
    <row r="47" spans="2:5" x14ac:dyDescent="0.25">
      <c r="B47" t="s">
        <v>41</v>
      </c>
      <c r="C47" s="5" t="s">
        <v>42</v>
      </c>
      <c r="D47" s="7">
        <v>199.95</v>
      </c>
      <c r="E47" s="7">
        <v>245.14000000000001</v>
      </c>
    </row>
    <row r="48" spans="2:5" x14ac:dyDescent="0.25">
      <c r="B48" s="5" t="s">
        <v>43</v>
      </c>
      <c r="C48" s="5" t="s">
        <v>44</v>
      </c>
      <c r="D48" s="7">
        <v>132590.07999999999</v>
      </c>
      <c r="E48" s="7">
        <v>106760.81999999999</v>
      </c>
    </row>
    <row r="49" spans="2:5" ht="5.25" customHeight="1" x14ac:dyDescent="0.25">
      <c r="D49" s="15"/>
      <c r="E49" s="15"/>
    </row>
    <row r="50" spans="2:5" x14ac:dyDescent="0.25">
      <c r="C50" s="16" t="s">
        <v>14</v>
      </c>
      <c r="D50" s="12">
        <f>SUM(D44:D48)</f>
        <v>139499.84</v>
      </c>
      <c r="E50" s="12">
        <f>SUM(E44:E48)</f>
        <v>113556.76</v>
      </c>
    </row>
    <row r="51" spans="2:5" x14ac:dyDescent="0.25">
      <c r="E51" s="21"/>
    </row>
    <row r="52" spans="2:5" x14ac:dyDescent="0.25">
      <c r="B52" s="56" t="s">
        <v>45</v>
      </c>
      <c r="C52" s="57"/>
      <c r="D52" s="57"/>
      <c r="E52" s="58"/>
    </row>
    <row r="53" spans="2:5" x14ac:dyDescent="0.25">
      <c r="B53" t="s">
        <v>46</v>
      </c>
      <c r="C53" t="s">
        <v>3</v>
      </c>
      <c r="D53" s="7">
        <v>10349.93</v>
      </c>
      <c r="E53" s="7">
        <v>7787.3099999999995</v>
      </c>
    </row>
    <row r="54" spans="2:5" x14ac:dyDescent="0.25">
      <c r="B54" s="23" t="s">
        <v>47</v>
      </c>
      <c r="C54" t="s">
        <v>5</v>
      </c>
      <c r="D54" s="7">
        <v>210338.32</v>
      </c>
      <c r="E54" s="7">
        <v>182841.14</v>
      </c>
    </row>
    <row r="55" spans="2:5" x14ac:dyDescent="0.25">
      <c r="B55" t="s">
        <v>48</v>
      </c>
      <c r="C55" t="s">
        <v>7</v>
      </c>
      <c r="D55" s="7">
        <v>19104.400000000001</v>
      </c>
      <c r="E55" s="7">
        <v>21994.38</v>
      </c>
    </row>
    <row r="56" spans="2:5" x14ac:dyDescent="0.25">
      <c r="B56" t="s">
        <v>49</v>
      </c>
      <c r="C56" t="s">
        <v>50</v>
      </c>
      <c r="D56" s="7">
        <v>358808.9499999999</v>
      </c>
      <c r="E56" s="7">
        <v>322080.31000000006</v>
      </c>
    </row>
    <row r="57" spans="2:5" x14ac:dyDescent="0.25">
      <c r="B57" t="s">
        <v>51</v>
      </c>
      <c r="C57" s="5" t="s">
        <v>52</v>
      </c>
      <c r="D57" s="7">
        <v>23287.74</v>
      </c>
      <c r="E57" s="7">
        <v>22671.449999999997</v>
      </c>
    </row>
    <row r="58" spans="2:5" x14ac:dyDescent="0.25">
      <c r="B58" s="23" t="s">
        <v>53</v>
      </c>
      <c r="C58" t="s">
        <v>54</v>
      </c>
      <c r="D58" s="7">
        <v>70325.87999999999</v>
      </c>
      <c r="E58" s="7">
        <v>68811.959999999992</v>
      </c>
    </row>
    <row r="59" spans="2:5" x14ac:dyDescent="0.25">
      <c r="D59" s="14"/>
      <c r="E59" s="15"/>
    </row>
    <row r="60" spans="2:5" x14ac:dyDescent="0.25">
      <c r="C60" s="16" t="s">
        <v>14</v>
      </c>
      <c r="D60" s="12">
        <f>SUM(D53:D58)</f>
        <v>692215.21999999986</v>
      </c>
      <c r="E60" s="12">
        <f>SUM(E53:E58)</f>
        <v>626186.55000000005</v>
      </c>
    </row>
    <row r="61" spans="2:5" ht="6" customHeight="1" x14ac:dyDescent="0.25">
      <c r="C61" s="16"/>
      <c r="D61" s="16"/>
      <c r="E61" s="21"/>
    </row>
    <row r="62" spans="2:5" ht="6" customHeight="1" x14ac:dyDescent="0.25">
      <c r="C62" s="24"/>
      <c r="D62" s="24"/>
      <c r="E62" s="25"/>
    </row>
    <row r="63" spans="2:5" x14ac:dyDescent="0.25">
      <c r="C63" s="26" t="s">
        <v>55</v>
      </c>
      <c r="D63" s="27">
        <f>D60+D50+D41+D31+D20</f>
        <v>6769501.1600000001</v>
      </c>
      <c r="E63" s="27">
        <f>E60+E50+E41+E31+E20</f>
        <v>6284305.5500000007</v>
      </c>
    </row>
    <row r="64" spans="2:5" x14ac:dyDescent="0.25">
      <c r="C64" s="26"/>
      <c r="D64" s="26"/>
      <c r="E64" s="28"/>
    </row>
    <row r="65" spans="3:5" ht="4.5" customHeight="1" x14ac:dyDescent="0.25">
      <c r="C65" s="29"/>
      <c r="D65" s="30"/>
      <c r="E65" s="31"/>
    </row>
    <row r="66" spans="3:5" x14ac:dyDescent="0.25">
      <c r="C66" s="32" t="s">
        <v>56</v>
      </c>
      <c r="D66" s="33">
        <v>354977.79999999981</v>
      </c>
      <c r="E66" s="34">
        <v>105039.13999999966</v>
      </c>
    </row>
    <row r="67" spans="3:5" ht="6" customHeight="1" x14ac:dyDescent="0.25">
      <c r="C67" s="35"/>
      <c r="D67" s="36"/>
      <c r="E67" s="37"/>
    </row>
  </sheetData>
  <mergeCells count="7">
    <mergeCell ref="B43:E43"/>
    <mergeCell ref="B52:E52"/>
    <mergeCell ref="B3:H3"/>
    <mergeCell ref="B5:C5"/>
    <mergeCell ref="B7:E7"/>
    <mergeCell ref="B22:E22"/>
    <mergeCell ref="B33:E33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andreazza</dc:creator>
  <cp:lastModifiedBy>Linda Fracasso</cp:lastModifiedBy>
  <cp:lastPrinted>2020-07-29T08:46:26Z</cp:lastPrinted>
  <dcterms:created xsi:type="dcterms:W3CDTF">2020-07-28T13:22:06Z</dcterms:created>
  <dcterms:modified xsi:type="dcterms:W3CDTF">2020-07-29T14:18:24Z</dcterms:modified>
</cp:coreProperties>
</file>